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ittneeschwartz/Desktop/_911 Shared Files/__PUBLIC SAFETY PROGRAMS/9-1-1/_ACCOUNTS PAYABLE/_PROGRAM/GIS (Database Maint) Funds/Reimbursement Forms/"/>
    </mc:Choice>
  </mc:AlternateContent>
  <xr:revisionPtr revIDLastSave="0" documentId="13_ncr:1_{FF1C34EB-DCFC-964B-B3F9-B6F2AD954B9C}" xr6:coauthVersionLast="47" xr6:coauthVersionMax="47" xr10:uidLastSave="{00000000-0000-0000-0000-000000000000}"/>
  <bookViews>
    <workbookView xWindow="5840" yWindow="500" windowWidth="21800" windowHeight="20820" activeTab="2" xr2:uid="{00000000-000D-0000-FFFF-FFFF00000000}"/>
  </bookViews>
  <sheets>
    <sheet name="COVER SHEET" sheetId="19" r:id="rId1"/>
    <sheet name="TIME SHEET" sheetId="20" r:id="rId2"/>
    <sheet name="MILEAGE REPORT" sheetId="21" r:id="rId3"/>
  </sheets>
  <definedNames>
    <definedName name="_xlnm.Print_Area" localSheetId="0">'COVER SHEET'!$A$1:$H$44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1" l="1"/>
  <c r="H16" i="21"/>
  <c r="H17" i="21"/>
  <c r="H18" i="21"/>
  <c r="H19" i="21"/>
  <c r="I19" i="21" s="1"/>
  <c r="J19" i="21" s="1"/>
  <c r="H20" i="21"/>
  <c r="H21" i="21"/>
  <c r="H22" i="21"/>
  <c r="I22" i="21" s="1"/>
  <c r="J22" i="21" s="1"/>
  <c r="H23" i="21"/>
  <c r="I23" i="21" s="1"/>
  <c r="J23" i="21" s="1"/>
  <c r="H24" i="21"/>
  <c r="I24" i="21" s="1"/>
  <c r="J24" i="21" s="1"/>
  <c r="H25" i="21"/>
  <c r="I25" i="21" s="1"/>
  <c r="J25" i="21" s="1"/>
  <c r="H14" i="21"/>
  <c r="I15" i="21"/>
  <c r="J15" i="21" s="1"/>
  <c r="G25" i="21"/>
  <c r="G24" i="21"/>
  <c r="G23" i="21"/>
  <c r="G22" i="21"/>
  <c r="G21" i="21"/>
  <c r="I21" i="21" s="1"/>
  <c r="J21" i="21" s="1"/>
  <c r="G20" i="21"/>
  <c r="I20" i="21" s="1"/>
  <c r="J20" i="21" s="1"/>
  <c r="G19" i="21"/>
  <c r="G18" i="21"/>
  <c r="I18" i="21" s="1"/>
  <c r="J18" i="21" s="1"/>
  <c r="G17" i="21"/>
  <c r="G16" i="21"/>
  <c r="I16" i="21" s="1"/>
  <c r="J16" i="21" s="1"/>
  <c r="G15" i="21"/>
  <c r="G14" i="21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L29" i="20"/>
  <c r="L28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27" i="20"/>
  <c r="G27" i="19"/>
  <c r="H31" i="20"/>
  <c r="H37" i="20"/>
  <c r="I17" i="21" l="1"/>
  <c r="J17" i="21" s="1"/>
  <c r="I14" i="21"/>
  <c r="J14" i="21" s="1"/>
  <c r="G26" i="21"/>
</calcChain>
</file>

<file path=xl/sharedStrings.xml><?xml version="1.0" encoding="utf-8"?>
<sst xmlns="http://schemas.openxmlformats.org/spreadsheetml/2006/main" count="115" uniqueCount="57">
  <si>
    <t xml:space="preserve"> </t>
  </si>
  <si>
    <t>COUNTY:</t>
  </si>
  <si>
    <t>DATE:</t>
  </si>
  <si>
    <t>ELIGIBLE EXPENSES FOR 9-1-1 DATABASE MAINTENANCE</t>
  </si>
  <si>
    <t>TOTAL</t>
  </si>
  <si>
    <t>TRAINING</t>
  </si>
  <si>
    <t>OFFICE SUPPLIES</t>
  </si>
  <si>
    <t>MAPS (PHOTOGRAPHY, SOFTWARE, REPRODUCTION, LABOR, ETC.)</t>
  </si>
  <si>
    <t>COMMUNICATIONS (INTERNET, TELEPHONE, FAX, ETC.)</t>
  </si>
  <si>
    <t>POSTAGE AND SHIPPING</t>
  </si>
  <si>
    <t>RENT AND UTILITIES</t>
  </si>
  <si>
    <t>SIGNS (MATERIALS, MCHINES, LABOR, SOFTWARE, ETC.)</t>
  </si>
  <si>
    <t>MAINTENANCE AND REPAIR</t>
  </si>
  <si>
    <t>OTHER</t>
  </si>
  <si>
    <t>TOTAL SUBMITTED</t>
  </si>
  <si>
    <t>FOR WCTCOG USE ONLY</t>
  </si>
  <si>
    <t xml:space="preserve">    TOTAL FOR THIS REIMBURSEMENT REQUEST:              $ __________________</t>
  </si>
  <si>
    <t xml:space="preserve">    ACCOUNT #:  ______________________</t>
  </si>
  <si>
    <t>VENDOR #:  __________________</t>
  </si>
  <si>
    <t xml:space="preserve">    MAIL TO: </t>
  </si>
  <si>
    <t>______________________________________________</t>
  </si>
  <si>
    <t>TIME SHEET FOR THE MONTH OF __________________</t>
  </si>
  <si>
    <t>STAFF NAME:</t>
  </si>
  <si>
    <t>DAY</t>
  </si>
  <si>
    <t>START TIME</t>
  </si>
  <si>
    <t>END TIME</t>
  </si>
  <si>
    <t>LESS BREAK</t>
  </si>
  <si>
    <t>TOTAL HOURS</t>
  </si>
  <si>
    <t>ENDING MILEAGE</t>
  </si>
  <si>
    <t>TOTAL HOURS WORKED:</t>
  </si>
  <si>
    <t>PAYRATE PER HOUR:</t>
  </si>
  <si>
    <t>X</t>
  </si>
  <si>
    <t>DEDUCTIONS:</t>
  </si>
  <si>
    <t>_</t>
  </si>
  <si>
    <t>TOTAL PAID:</t>
  </si>
  <si>
    <t>STAFF SIGNATURE</t>
  </si>
  <si>
    <t>SUPERVISOR SIGNATURE</t>
  </si>
  <si>
    <t>MILEAGE REPORT</t>
  </si>
  <si>
    <t>DATE OF TRAVEL</t>
  </si>
  <si>
    <t>PURPOSE OF TRAVEL</t>
  </si>
  <si>
    <t>BEGINNING MILEAGE</t>
  </si>
  <si>
    <r>
      <t xml:space="preserve"> PERSONNEL (ATTACH </t>
    </r>
    <r>
      <rPr>
        <i/>
        <sz val="10"/>
        <rFont val="Arial"/>
        <family val="2"/>
      </rPr>
      <t>TIMESHEET</t>
    </r>
    <r>
      <rPr>
        <sz val="10"/>
        <rFont val="Arial"/>
        <family val="2"/>
      </rPr>
      <t>)</t>
    </r>
  </si>
  <si>
    <r>
      <t xml:space="preserve">MILEAGE (ATTACH </t>
    </r>
    <r>
      <rPr>
        <i/>
        <sz val="10"/>
        <rFont val="Arial"/>
        <family val="2"/>
      </rPr>
      <t>MILEAGE REPORT</t>
    </r>
    <r>
      <rPr>
        <sz val="10"/>
        <rFont val="Arial"/>
        <family val="2"/>
      </rPr>
      <t>)</t>
    </r>
  </si>
  <si>
    <t>____________________________</t>
  </si>
  <si>
    <t>_______________________________________</t>
  </si>
  <si>
    <t>MUST USE MILITARY TIME (ie 8:00am = 8.00, 5:00pm = 17.00). TOTALS will calculate automatically.</t>
  </si>
  <si>
    <t>________________________________</t>
  </si>
  <si>
    <t>______________________</t>
  </si>
  <si>
    <t>STAFF NAME:     _______________</t>
  </si>
  <si>
    <t>I HEREBY CERTIFY THAT THIS REPRESENTS A TRUE AND ACCURATE RECORD OF THE                                                                                      TOTAL HOURS WORKED TO BE PAID FOR THIS SPECIFIED TIME PERIOD.</t>
  </si>
  <si>
    <t>I HEREBY CERTIFY THAT THIS REPRESENTS A TRUE AND ACCURATE RECORD OF THE MILEAGE TO BE PAID FOR THIS SPECIFIED TIME PERIOD TO THE BEST OF MY KNOWLEDGE</t>
  </si>
  <si>
    <t>WEST CENTRAL TEXAS COUNCIL OF GOVERNMENTS</t>
  </si>
  <si>
    <t>DATABASE MAINTENANCE REIMBURSEMENT REQUEST</t>
  </si>
  <si>
    <t>DATABASE MAINTENANCE</t>
  </si>
  <si>
    <r>
      <t xml:space="preserve">Please attach all corresponding invoices and receipts and mail to:                                                                                                                  </t>
    </r>
    <r>
      <rPr>
        <b/>
        <sz val="10"/>
        <color rgb="FFC00000"/>
        <rFont val="Arial"/>
        <family val="2"/>
      </rPr>
      <t>BRITTNEE SCHWARTZ, WCTCOG, 3702 Loop 322, ABILENE, TEXAS 79602</t>
    </r>
  </si>
  <si>
    <t>MILEAGE x $0.70/mile</t>
  </si>
  <si>
    <t>Revised 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</si>
</sst>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</numFmts>
  <fonts count="29" x14ac:knownFonts="1">
    <font>
      <sz val="10"/>
      <name val="Arial"/>
    </font>
    <font>
      <b/>
      <sz val="10"/>
      <name val="Arial"/>
      <family val="2"/>
    </font>
    <font>
      <b/>
      <sz val="11"/>
      <color indexed="56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1"/>
      <color indexed="56"/>
      <name val="Arial"/>
      <family val="2"/>
    </font>
    <font>
      <b/>
      <sz val="8"/>
      <color indexed="56"/>
      <name val="Arial"/>
      <family val="2"/>
    </font>
    <font>
      <sz val="8"/>
      <color indexed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indexed="10"/>
      <name val="Arial"/>
      <family val="2"/>
    </font>
    <font>
      <b/>
      <sz val="18"/>
      <color indexed="10"/>
      <name val="Arial"/>
      <family val="2"/>
    </font>
    <font>
      <b/>
      <sz val="14"/>
      <color indexed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rgb="FF950104"/>
      <name val="Arial"/>
      <family val="2"/>
    </font>
    <font>
      <b/>
      <sz val="18"/>
      <color rgb="FF950104"/>
      <name val="Arial"/>
      <family val="2"/>
    </font>
    <font>
      <b/>
      <sz val="10"/>
      <color rgb="FF950104"/>
      <name val="Arial"/>
      <family val="2"/>
    </font>
    <font>
      <b/>
      <sz val="14"/>
      <color rgb="FF950104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" fontId="3" fillId="0" borderId="0" xfId="0" applyNumberFormat="1" applyFont="1"/>
    <xf numFmtId="1" fontId="0" fillId="0" borderId="0" xfId="0" applyNumberFormat="1"/>
    <xf numFmtId="0" fontId="5" fillId="0" borderId="0" xfId="0" applyFont="1"/>
    <xf numFmtId="0" fontId="0" fillId="0" borderId="1" xfId="0" applyBorder="1"/>
    <xf numFmtId="0" fontId="2" fillId="0" borderId="1" xfId="0" applyFont="1" applyBorder="1"/>
    <xf numFmtId="0" fontId="6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3" fontId="8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/>
    <xf numFmtId="0" fontId="9" fillId="0" borderId="4" xfId="0" applyFont="1" applyBorder="1"/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0" fontId="12" fillId="0" borderId="7" xfId="0" applyFont="1" applyBorder="1"/>
    <xf numFmtId="0" fontId="9" fillId="0" borderId="7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4" fontId="18" fillId="0" borderId="0" xfId="0" applyNumberFormat="1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10" xfId="0" applyFont="1" applyBorder="1"/>
    <xf numFmtId="0" fontId="11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3" borderId="3" xfId="0" applyFont="1" applyFill="1" applyBorder="1"/>
    <xf numFmtId="0" fontId="5" fillId="0" borderId="7" xfId="0" applyFont="1" applyBorder="1"/>
    <xf numFmtId="0" fontId="19" fillId="0" borderId="3" xfId="0" applyFont="1" applyBorder="1"/>
    <xf numFmtId="0" fontId="19" fillId="3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19" fillId="0" borderId="0" xfId="0" applyFont="1"/>
    <xf numFmtId="43" fontId="0" fillId="0" borderId="0" xfId="0" applyNumberFormat="1"/>
    <xf numFmtId="0" fontId="1" fillId="0" borderId="0" xfId="0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13" fillId="0" borderId="0" xfId="0" applyFont="1"/>
    <xf numFmtId="0" fontId="1" fillId="0" borderId="3" xfId="0" applyFont="1" applyBorder="1"/>
    <xf numFmtId="0" fontId="9" fillId="0" borderId="15" xfId="0" applyFont="1" applyBorder="1"/>
    <xf numFmtId="0" fontId="8" fillId="2" borderId="5" xfId="0" applyFont="1" applyFill="1" applyBorder="1" applyAlignment="1">
      <alignment horizontal="center" vertical="center" wrapText="1"/>
    </xf>
    <xf numFmtId="164" fontId="13" fillId="0" borderId="3" xfId="0" applyNumberFormat="1" applyFont="1" applyBorder="1"/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5" fillId="0" borderId="3" xfId="0" applyNumberFormat="1" applyFont="1" applyBorder="1"/>
    <xf numFmtId="0" fontId="1" fillId="0" borderId="0" xfId="0" applyFont="1"/>
    <xf numFmtId="2" fontId="22" fillId="0" borderId="3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7" fontId="13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25" fillId="0" borderId="19" xfId="0" applyFont="1" applyBorder="1"/>
    <xf numFmtId="0" fontId="20" fillId="0" borderId="0" xfId="0" applyFont="1"/>
    <xf numFmtId="0" fontId="25" fillId="0" borderId="0" xfId="0" applyFont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164" fontId="24" fillId="0" borderId="17" xfId="0" applyNumberFormat="1" applyFont="1" applyBorder="1" applyAlignment="1">
      <alignment horizontal="center"/>
    </xf>
    <xf numFmtId="164" fontId="23" fillId="0" borderId="18" xfId="0" applyNumberFormat="1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10" xfId="0" applyFont="1" applyBorder="1"/>
    <xf numFmtId="0" fontId="0" fillId="0" borderId="0" xfId="0"/>
    <xf numFmtId="0" fontId="0" fillId="0" borderId="11" xfId="0" applyBorder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26" fillId="0" borderId="20" xfId="0" applyNumberFormat="1" applyFont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5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16" xfId="0" applyFont="1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25400</xdr:rowOff>
    </xdr:from>
    <xdr:to>
      <xdr:col>3</xdr:col>
      <xdr:colOff>444500</xdr:colOff>
      <xdr:row>9</xdr:row>
      <xdr:rowOff>0</xdr:rowOff>
    </xdr:to>
    <xdr:pic>
      <xdr:nvPicPr>
        <xdr:cNvPr id="19522" name="Picture 2" descr="Logo.jpg">
          <a:extLst>
            <a:ext uri="{FF2B5EF4-FFF2-40B4-BE49-F238E27FC236}">
              <a16:creationId xmlns:a16="http://schemas.microsoft.com/office/drawing/2014/main" id="{14A16BEB-C202-DB46-B759-0EA82519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" y="25400"/>
          <a:ext cx="15494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101600</xdr:rowOff>
    </xdr:from>
    <xdr:to>
      <xdr:col>3</xdr:col>
      <xdr:colOff>355600</xdr:colOff>
      <xdr:row>9</xdr:row>
      <xdr:rowOff>101600</xdr:rowOff>
    </xdr:to>
    <xdr:pic>
      <xdr:nvPicPr>
        <xdr:cNvPr id="20546" name="Picture 2" descr="Logo.jpg">
          <a:extLst>
            <a:ext uri="{FF2B5EF4-FFF2-40B4-BE49-F238E27FC236}">
              <a16:creationId xmlns:a16="http://schemas.microsoft.com/office/drawing/2014/main" id="{9CAA7317-A36A-B347-9EEB-7CF97F899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101600"/>
          <a:ext cx="15240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50800</xdr:rowOff>
    </xdr:from>
    <xdr:to>
      <xdr:col>3</xdr:col>
      <xdr:colOff>850900</xdr:colOff>
      <xdr:row>9</xdr:row>
      <xdr:rowOff>152400</xdr:rowOff>
    </xdr:to>
    <xdr:pic>
      <xdr:nvPicPr>
        <xdr:cNvPr id="21570" name="Picture 2" descr="Logo.jpg">
          <a:extLst>
            <a:ext uri="{FF2B5EF4-FFF2-40B4-BE49-F238E27FC236}">
              <a16:creationId xmlns:a16="http://schemas.microsoft.com/office/drawing/2014/main" id="{B9187A90-BB14-A54E-9127-6A0D95A23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50800"/>
          <a:ext cx="167640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zoomScale="150" zoomScaleNormal="150" workbookViewId="0">
      <selection activeCell="D27" sqref="D27"/>
    </sheetView>
  </sheetViews>
  <sheetFormatPr baseColWidth="10" defaultColWidth="8.83203125" defaultRowHeight="13" x14ac:dyDescent="0.15"/>
  <cols>
    <col min="1" max="1" width="2.83203125" customWidth="1"/>
    <col min="2" max="2" width="5.33203125" hidden="1" customWidth="1"/>
    <col min="3" max="3" width="19.5" customWidth="1"/>
    <col min="4" max="4" width="12" customWidth="1"/>
    <col min="5" max="5" width="10.83203125" customWidth="1"/>
    <col min="6" max="6" width="7" customWidth="1"/>
    <col min="7" max="7" width="23" customWidth="1"/>
    <col min="8" max="8" width="17.5" customWidth="1"/>
    <col min="9" max="9" width="9" customWidth="1"/>
    <col min="10" max="10" width="9.1640625" hidden="1" customWidth="1"/>
  </cols>
  <sheetData>
    <row r="2" spans="1:8" ht="14" x14ac:dyDescent="0.15">
      <c r="E2" s="4" t="s">
        <v>51</v>
      </c>
    </row>
    <row r="3" spans="1:8" ht="14" x14ac:dyDescent="0.15">
      <c r="E3" s="4"/>
      <c r="F3" s="5"/>
      <c r="G3" s="2"/>
    </row>
    <row r="4" spans="1:8" ht="14" x14ac:dyDescent="0.15">
      <c r="E4" s="4" t="s">
        <v>52</v>
      </c>
      <c r="G4" s="2"/>
    </row>
    <row r="5" spans="1:8" ht="14" x14ac:dyDescent="0.15">
      <c r="E5" s="4" t="s">
        <v>0</v>
      </c>
      <c r="F5" s="6"/>
      <c r="G5" s="2"/>
    </row>
    <row r="6" spans="1:8" ht="14" x14ac:dyDescent="0.15">
      <c r="E6" s="4" t="s">
        <v>1</v>
      </c>
      <c r="F6" s="5" t="s">
        <v>43</v>
      </c>
      <c r="G6" s="2"/>
    </row>
    <row r="7" spans="1:8" ht="14" x14ac:dyDescent="0.15">
      <c r="E7" s="7"/>
      <c r="F7" s="5"/>
      <c r="G7" s="2"/>
    </row>
    <row r="8" spans="1:8" ht="14" x14ac:dyDescent="0.15">
      <c r="D8" s="1"/>
      <c r="E8" s="4" t="s">
        <v>2</v>
      </c>
      <c r="F8" s="5" t="s">
        <v>43</v>
      </c>
      <c r="G8" s="2"/>
    </row>
    <row r="9" spans="1:8" ht="14" x14ac:dyDescent="0.15">
      <c r="D9" s="1"/>
      <c r="E9" s="4"/>
      <c r="F9" s="5"/>
      <c r="G9" s="2"/>
    </row>
    <row r="10" spans="1:8" ht="14" x14ac:dyDescent="0.15">
      <c r="D10" s="1"/>
      <c r="E10" s="4"/>
      <c r="F10" s="5"/>
      <c r="G10" s="2"/>
    </row>
    <row r="11" spans="1:8" ht="8.25" customHeight="1" x14ac:dyDescent="0.15">
      <c r="D11" s="1"/>
      <c r="E11" s="4"/>
      <c r="F11" s="5"/>
      <c r="G11" s="2"/>
    </row>
    <row r="12" spans="1:8" x14ac:dyDescent="0.15">
      <c r="C12" s="71" t="s">
        <v>54</v>
      </c>
      <c r="D12" s="72"/>
      <c r="E12" s="72"/>
      <c r="F12" s="72"/>
      <c r="G12" s="72"/>
      <c r="H12" s="72"/>
    </row>
    <row r="13" spans="1:8" x14ac:dyDescent="0.15">
      <c r="C13" s="72"/>
      <c r="D13" s="72"/>
      <c r="E13" s="72"/>
      <c r="F13" s="72"/>
      <c r="G13" s="72"/>
      <c r="H13" s="72"/>
    </row>
    <row r="14" spans="1:8" ht="9" customHeight="1" x14ac:dyDescent="0.15">
      <c r="C14" s="8"/>
      <c r="D14" s="9"/>
      <c r="E14" s="10"/>
      <c r="F14" s="11"/>
      <c r="G14" s="12"/>
      <c r="H14" s="8"/>
    </row>
    <row r="15" spans="1:8" s="16" customFormat="1" ht="16.5" customHeight="1" thickBot="1" x14ac:dyDescent="0.2">
      <c r="A15" s="13"/>
      <c r="B15" s="14"/>
      <c r="C15" s="75" t="s">
        <v>3</v>
      </c>
      <c r="D15" s="76"/>
      <c r="E15" s="76"/>
      <c r="F15" s="76"/>
      <c r="G15" s="77"/>
      <c r="H15" s="15" t="s">
        <v>4</v>
      </c>
    </row>
    <row r="16" spans="1:8" s="17" customFormat="1" ht="19.5" customHeight="1" x14ac:dyDescent="0.25">
      <c r="B16" s="18"/>
      <c r="C16" s="19" t="s">
        <v>41</v>
      </c>
      <c r="D16" s="20"/>
      <c r="E16" s="20"/>
      <c r="F16" s="20"/>
      <c r="G16" s="21"/>
      <c r="H16" s="56">
        <v>0</v>
      </c>
    </row>
    <row r="17" spans="2:8" s="17" customFormat="1" ht="23" x14ac:dyDescent="0.25">
      <c r="B17" s="22"/>
      <c r="C17" s="19" t="s">
        <v>42</v>
      </c>
      <c r="D17" s="20"/>
      <c r="E17" s="20"/>
      <c r="F17" s="20"/>
      <c r="G17" s="21"/>
      <c r="H17" s="56">
        <v>0</v>
      </c>
    </row>
    <row r="18" spans="2:8" s="17" customFormat="1" ht="23" x14ac:dyDescent="0.25">
      <c r="B18" s="22"/>
      <c r="C18" s="19" t="s">
        <v>5</v>
      </c>
      <c r="D18" s="20"/>
      <c r="E18" s="20"/>
      <c r="F18" s="20"/>
      <c r="G18" s="21"/>
      <c r="H18" s="56">
        <v>0</v>
      </c>
    </row>
    <row r="19" spans="2:8" s="17" customFormat="1" ht="23" x14ac:dyDescent="0.25">
      <c r="B19" s="22"/>
      <c r="C19" s="19" t="s">
        <v>6</v>
      </c>
      <c r="D19" s="20"/>
      <c r="E19" s="20"/>
      <c r="F19" s="20"/>
      <c r="G19" s="21"/>
      <c r="H19" s="56">
        <v>0</v>
      </c>
    </row>
    <row r="20" spans="2:8" s="17" customFormat="1" ht="23" x14ac:dyDescent="0.25">
      <c r="B20" s="22"/>
      <c r="C20" s="19" t="s">
        <v>7</v>
      </c>
      <c r="D20" s="20"/>
      <c r="E20" s="20"/>
      <c r="F20" s="20"/>
      <c r="G20" s="21"/>
      <c r="H20" s="56">
        <v>0</v>
      </c>
    </row>
    <row r="21" spans="2:8" s="17" customFormat="1" ht="23" x14ac:dyDescent="0.25">
      <c r="B21" s="22" t="s">
        <v>0</v>
      </c>
      <c r="C21" s="19" t="s">
        <v>8</v>
      </c>
      <c r="D21" s="20"/>
      <c r="E21" s="20"/>
      <c r="F21" s="20"/>
      <c r="G21" s="21"/>
      <c r="H21" s="56">
        <v>0</v>
      </c>
    </row>
    <row r="22" spans="2:8" s="17" customFormat="1" ht="23" x14ac:dyDescent="0.25">
      <c r="B22" s="23"/>
      <c r="C22" s="19" t="s">
        <v>9</v>
      </c>
      <c r="D22" s="20"/>
      <c r="E22" s="20"/>
      <c r="F22" s="20"/>
      <c r="G22" s="21"/>
      <c r="H22" s="56">
        <v>0</v>
      </c>
    </row>
    <row r="23" spans="2:8" s="17" customFormat="1" ht="23" x14ac:dyDescent="0.25">
      <c r="B23" s="23"/>
      <c r="C23" s="19" t="s">
        <v>10</v>
      </c>
      <c r="D23" s="20"/>
      <c r="E23" s="20"/>
      <c r="F23" s="20"/>
      <c r="G23" s="21"/>
      <c r="H23" s="56">
        <v>0</v>
      </c>
    </row>
    <row r="24" spans="2:8" s="17" customFormat="1" ht="23" x14ac:dyDescent="0.25">
      <c r="B24" s="23"/>
      <c r="C24" s="19" t="s">
        <v>11</v>
      </c>
      <c r="D24" s="20"/>
      <c r="E24" s="20"/>
      <c r="F24" s="20"/>
      <c r="G24" s="21"/>
      <c r="H24" s="56">
        <v>0</v>
      </c>
    </row>
    <row r="25" spans="2:8" s="17" customFormat="1" ht="23" x14ac:dyDescent="0.25">
      <c r="B25" s="22"/>
      <c r="C25" s="19" t="s">
        <v>12</v>
      </c>
      <c r="D25" s="20"/>
      <c r="E25" s="20"/>
      <c r="F25" s="20"/>
      <c r="G25" s="21"/>
      <c r="H25" s="56">
        <v>0</v>
      </c>
    </row>
    <row r="26" spans="2:8" s="17" customFormat="1" ht="24" thickBot="1" x14ac:dyDescent="0.3">
      <c r="B26" s="23"/>
      <c r="C26" s="19" t="s">
        <v>13</v>
      </c>
      <c r="D26" s="20"/>
      <c r="E26" s="20"/>
      <c r="F26" s="20"/>
      <c r="G26" s="21"/>
      <c r="H26" s="56">
        <v>0</v>
      </c>
    </row>
    <row r="27" spans="2:8" s="24" customFormat="1" ht="25" thickTop="1" thickBot="1" x14ac:dyDescent="0.3">
      <c r="B27" s="25" t="s">
        <v>14</v>
      </c>
      <c r="C27" s="68" t="s">
        <v>56</v>
      </c>
      <c r="D27" s="24" t="s">
        <v>0</v>
      </c>
      <c r="G27" s="73">
        <f>(H16+H17+H18+H19+H20+H21+H22+H23+H24+H25+H26)</f>
        <v>0</v>
      </c>
      <c r="H27" s="74"/>
    </row>
    <row r="28" spans="2:8" s="3" customFormat="1" ht="15.75" customHeight="1" thickTop="1" thickBot="1" x14ac:dyDescent="0.25">
      <c r="B28" s="26"/>
      <c r="D28" s="27"/>
      <c r="E28" s="27"/>
      <c r="F28" s="27"/>
      <c r="G28" s="28"/>
    </row>
    <row r="29" spans="2:8" ht="14" thickTop="1" x14ac:dyDescent="0.15">
      <c r="B29" s="29"/>
      <c r="C29" s="67" t="s">
        <v>15</v>
      </c>
      <c r="D29" s="29"/>
      <c r="E29" s="29"/>
      <c r="F29" s="29"/>
      <c r="G29" s="29"/>
      <c r="H29" s="30"/>
    </row>
    <row r="30" spans="2:8" x14ac:dyDescent="0.15">
      <c r="C30" s="31"/>
      <c r="H30" s="32"/>
    </row>
    <row r="31" spans="2:8" ht="16" x14ac:dyDescent="0.2">
      <c r="C31" s="78" t="s">
        <v>16</v>
      </c>
      <c r="D31" s="79"/>
      <c r="E31" s="79"/>
      <c r="F31" s="79"/>
      <c r="G31" s="79"/>
      <c r="H31" s="80"/>
    </row>
    <row r="32" spans="2:8" ht="16" x14ac:dyDescent="0.2">
      <c r="C32" s="33"/>
      <c r="D32" s="34"/>
      <c r="E32" s="34"/>
      <c r="F32" s="34"/>
      <c r="G32" s="34"/>
      <c r="H32" s="32"/>
    </row>
    <row r="33" spans="2:8" ht="16" x14ac:dyDescent="0.2">
      <c r="C33" s="33"/>
      <c r="D33" s="34"/>
      <c r="E33" s="34"/>
      <c r="F33" s="34"/>
      <c r="G33" s="34"/>
      <c r="H33" s="32"/>
    </row>
    <row r="34" spans="2:8" ht="16" x14ac:dyDescent="0.2">
      <c r="C34" s="33" t="s">
        <v>17</v>
      </c>
      <c r="D34" s="34"/>
      <c r="E34" s="34"/>
      <c r="G34" s="34" t="s">
        <v>18</v>
      </c>
      <c r="H34" s="32"/>
    </row>
    <row r="35" spans="2:8" ht="16" x14ac:dyDescent="0.2">
      <c r="C35" s="33"/>
      <c r="D35" s="34"/>
      <c r="E35" s="34"/>
      <c r="G35" s="34"/>
      <c r="H35" s="32"/>
    </row>
    <row r="36" spans="2:8" ht="16" x14ac:dyDescent="0.2">
      <c r="C36" s="33"/>
      <c r="D36" s="34"/>
      <c r="E36" s="34"/>
      <c r="F36" s="34"/>
      <c r="G36" s="34"/>
      <c r="H36" s="32"/>
    </row>
    <row r="37" spans="2:8" ht="15" customHeight="1" x14ac:dyDescent="0.2">
      <c r="C37" s="33" t="s">
        <v>19</v>
      </c>
      <c r="D37" s="34" t="s">
        <v>20</v>
      </c>
      <c r="E37" s="34"/>
      <c r="F37" s="34"/>
      <c r="G37" s="34"/>
      <c r="H37" s="32"/>
    </row>
    <row r="38" spans="2:8" ht="16" x14ac:dyDescent="0.2">
      <c r="C38" s="33"/>
      <c r="D38" s="34"/>
      <c r="E38" s="34"/>
      <c r="F38" s="34"/>
      <c r="G38" s="34"/>
      <c r="H38" s="32"/>
    </row>
    <row r="39" spans="2:8" ht="16" x14ac:dyDescent="0.2">
      <c r="C39" s="33"/>
      <c r="D39" s="34" t="s">
        <v>20</v>
      </c>
      <c r="E39" s="34"/>
      <c r="F39" s="34"/>
      <c r="G39" s="34"/>
      <c r="H39" s="32"/>
    </row>
    <row r="40" spans="2:8" ht="16" x14ac:dyDescent="0.2">
      <c r="C40" s="33"/>
      <c r="D40" s="34"/>
      <c r="E40" s="34"/>
      <c r="F40" s="34"/>
      <c r="G40" s="34"/>
      <c r="H40" s="32"/>
    </row>
    <row r="41" spans="2:8" ht="16" x14ac:dyDescent="0.2">
      <c r="C41" s="33"/>
      <c r="D41" s="34" t="s">
        <v>20</v>
      </c>
      <c r="E41" s="34"/>
      <c r="F41" s="34"/>
      <c r="G41" s="34"/>
      <c r="H41" s="32"/>
    </row>
    <row r="42" spans="2:8" x14ac:dyDescent="0.15">
      <c r="C42" s="31"/>
      <c r="H42" s="32"/>
    </row>
    <row r="43" spans="2:8" ht="16" x14ac:dyDescent="0.2">
      <c r="C43" s="31"/>
      <c r="D43" s="34" t="s">
        <v>20</v>
      </c>
      <c r="H43" s="32"/>
    </row>
    <row r="44" spans="2:8" ht="14" thickBot="1" x14ac:dyDescent="0.2">
      <c r="B44" s="35"/>
      <c r="C44" s="36"/>
      <c r="D44" s="35"/>
      <c r="E44" s="35"/>
      <c r="F44" s="35"/>
      <c r="G44" s="35"/>
      <c r="H44" s="37"/>
    </row>
    <row r="45" spans="2:8" ht="14" thickTop="1" x14ac:dyDescent="0.15"/>
  </sheetData>
  <mergeCells count="4">
    <mergeCell ref="C12:H13"/>
    <mergeCell ref="G27:H27"/>
    <mergeCell ref="C15:G15"/>
    <mergeCell ref="C31:H31"/>
  </mergeCells>
  <phoneticPr fontId="0" type="noConversion"/>
  <pageMargins left="0.5" right="0.28999999999999998" top="0.5" bottom="0.5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44"/>
  <sheetViews>
    <sheetView topLeftCell="A17" zoomScale="150" zoomScaleNormal="150" workbookViewId="0">
      <selection activeCell="B32" sqref="B32"/>
    </sheetView>
  </sheetViews>
  <sheetFormatPr baseColWidth="10" defaultColWidth="8.83203125" defaultRowHeight="13" x14ac:dyDescent="0.15"/>
  <cols>
    <col min="1" max="1" width="5.1640625" customWidth="1"/>
    <col min="2" max="2" width="9" customWidth="1"/>
    <col min="3" max="4" width="8.83203125" customWidth="1"/>
    <col min="5" max="5" width="9.6640625" customWidth="1"/>
    <col min="6" max="6" width="3" customWidth="1"/>
    <col min="7" max="7" width="5.5" customWidth="1"/>
    <col min="8" max="8" width="10" customWidth="1"/>
    <col min="9" max="9" width="9.1640625" hidden="1" customWidth="1"/>
    <col min="10" max="10" width="9.6640625" customWidth="1"/>
    <col min="11" max="11" width="9.5" customWidth="1"/>
    <col min="12" max="12" width="9" customWidth="1"/>
  </cols>
  <sheetData>
    <row r="2" spans="1:12" ht="14" x14ac:dyDescent="0.15">
      <c r="E2" s="4" t="s">
        <v>53</v>
      </c>
    </row>
    <row r="3" spans="1:12" ht="14" x14ac:dyDescent="0.15">
      <c r="E3" s="4"/>
      <c r="F3" s="5"/>
    </row>
    <row r="4" spans="1:12" ht="14" x14ac:dyDescent="0.15">
      <c r="E4" s="4" t="s">
        <v>21</v>
      </c>
    </row>
    <row r="5" spans="1:12" ht="14" x14ac:dyDescent="0.15">
      <c r="E5" s="4" t="s">
        <v>0</v>
      </c>
      <c r="F5" s="6"/>
    </row>
    <row r="6" spans="1:12" ht="14" x14ac:dyDescent="0.15">
      <c r="E6" s="4" t="s">
        <v>1</v>
      </c>
      <c r="F6" s="5"/>
      <c r="G6" s="7" t="s">
        <v>44</v>
      </c>
    </row>
    <row r="7" spans="1:12" ht="14" x14ac:dyDescent="0.15">
      <c r="E7" s="7"/>
      <c r="F7" s="5"/>
    </row>
    <row r="8" spans="1:12" ht="14" x14ac:dyDescent="0.15">
      <c r="E8" s="4" t="s">
        <v>22</v>
      </c>
      <c r="F8" s="5"/>
      <c r="G8" s="7" t="s">
        <v>44</v>
      </c>
    </row>
    <row r="9" spans="1:12" ht="14" x14ac:dyDescent="0.15">
      <c r="D9" s="1"/>
      <c r="E9" s="1"/>
      <c r="F9" s="5"/>
    </row>
    <row r="10" spans="1:12" ht="14" x14ac:dyDescent="0.15">
      <c r="D10" s="1"/>
      <c r="E10" s="4" t="s">
        <v>2</v>
      </c>
      <c r="F10" s="5"/>
      <c r="G10" s="7" t="s">
        <v>44</v>
      </c>
    </row>
    <row r="11" spans="1:12" ht="21" customHeight="1" x14ac:dyDescent="0.15">
      <c r="D11" s="1"/>
      <c r="F11" s="5"/>
      <c r="G11" s="4"/>
    </row>
    <row r="12" spans="1:12" ht="14" x14ac:dyDescent="0.15">
      <c r="A12" s="69" t="s">
        <v>45</v>
      </c>
      <c r="D12" s="1"/>
      <c r="E12" s="1"/>
      <c r="F12" s="5"/>
      <c r="G12" s="2"/>
    </row>
    <row r="13" spans="1:12" s="16" customFormat="1" ht="30.75" customHeight="1" x14ac:dyDescent="0.15">
      <c r="A13" s="38" t="s">
        <v>23</v>
      </c>
      <c r="B13" s="38" t="s">
        <v>24</v>
      </c>
      <c r="C13" s="38" t="s">
        <v>25</v>
      </c>
      <c r="D13" s="38" t="s">
        <v>26</v>
      </c>
      <c r="E13" s="38" t="s">
        <v>27</v>
      </c>
      <c r="F13" s="39" t="s">
        <v>28</v>
      </c>
      <c r="G13" s="38" t="s">
        <v>23</v>
      </c>
      <c r="H13" s="55" t="s">
        <v>24</v>
      </c>
      <c r="I13" s="38" t="s">
        <v>26</v>
      </c>
      <c r="J13" s="38" t="s">
        <v>25</v>
      </c>
      <c r="K13" s="38" t="s">
        <v>26</v>
      </c>
      <c r="L13" s="38" t="s">
        <v>27</v>
      </c>
    </row>
    <row r="14" spans="1:12" s="17" customFormat="1" ht="21.75" customHeight="1" x14ac:dyDescent="0.25">
      <c r="A14" s="40">
        <v>1</v>
      </c>
      <c r="B14" s="61">
        <v>0</v>
      </c>
      <c r="C14" s="61">
        <v>0</v>
      </c>
      <c r="D14" s="61">
        <v>0</v>
      </c>
      <c r="E14" s="61">
        <f>((C14-B14)-D14)</f>
        <v>0</v>
      </c>
      <c r="F14" s="42">
        <v>0</v>
      </c>
      <c r="G14" s="40">
        <v>16</v>
      </c>
      <c r="H14" s="61">
        <v>0</v>
      </c>
      <c r="I14" s="61">
        <v>0</v>
      </c>
      <c r="J14" s="61">
        <v>0</v>
      </c>
      <c r="K14" s="61">
        <v>0</v>
      </c>
      <c r="L14" s="61">
        <f t="shared" ref="L14:L26" si="0">J14-H14-K14</f>
        <v>0</v>
      </c>
    </row>
    <row r="15" spans="1:12" s="17" customFormat="1" ht="20.25" customHeight="1" x14ac:dyDescent="0.25">
      <c r="A15" s="40">
        <v>2</v>
      </c>
      <c r="B15" s="61">
        <v>0</v>
      </c>
      <c r="C15" s="61">
        <v>0</v>
      </c>
      <c r="D15" s="61">
        <v>0</v>
      </c>
      <c r="E15" s="61">
        <f t="shared" ref="E15:E28" si="1">((C15-B15)-D15)</f>
        <v>0</v>
      </c>
      <c r="F15" s="45">
        <v>0</v>
      </c>
      <c r="G15" s="40">
        <v>17</v>
      </c>
      <c r="H15" s="61">
        <v>0</v>
      </c>
      <c r="I15" s="61">
        <v>0</v>
      </c>
      <c r="J15" s="61">
        <v>0</v>
      </c>
      <c r="K15" s="61">
        <v>0</v>
      </c>
      <c r="L15" s="61">
        <f t="shared" si="0"/>
        <v>0</v>
      </c>
    </row>
    <row r="16" spans="1:12" s="17" customFormat="1" ht="21" customHeight="1" x14ac:dyDescent="0.25">
      <c r="A16" s="40">
        <v>3</v>
      </c>
      <c r="B16" s="61">
        <v>0</v>
      </c>
      <c r="C16" s="61">
        <v>0</v>
      </c>
      <c r="D16" s="61">
        <v>0</v>
      </c>
      <c r="E16" s="61">
        <f t="shared" si="1"/>
        <v>0</v>
      </c>
      <c r="F16" s="45">
        <v>0</v>
      </c>
      <c r="G16" s="40">
        <v>18</v>
      </c>
      <c r="H16" s="61">
        <v>0</v>
      </c>
      <c r="I16" s="61">
        <v>0</v>
      </c>
      <c r="J16" s="61">
        <v>0</v>
      </c>
      <c r="K16" s="61">
        <v>0</v>
      </c>
      <c r="L16" s="61">
        <f t="shared" si="0"/>
        <v>0</v>
      </c>
    </row>
    <row r="17" spans="1:12" s="17" customFormat="1" ht="20.25" customHeight="1" x14ac:dyDescent="0.25">
      <c r="A17" s="40">
        <v>4</v>
      </c>
      <c r="B17" s="61">
        <v>0</v>
      </c>
      <c r="C17" s="61">
        <v>0</v>
      </c>
      <c r="D17" s="61">
        <v>0</v>
      </c>
      <c r="E17" s="61">
        <f t="shared" si="1"/>
        <v>0</v>
      </c>
      <c r="F17" s="45">
        <v>0</v>
      </c>
      <c r="G17" s="40">
        <v>19</v>
      </c>
      <c r="H17" s="61">
        <v>0</v>
      </c>
      <c r="I17" s="61">
        <v>0</v>
      </c>
      <c r="J17" s="61">
        <v>0</v>
      </c>
      <c r="K17" s="61">
        <v>0</v>
      </c>
      <c r="L17" s="61">
        <f t="shared" si="0"/>
        <v>0</v>
      </c>
    </row>
    <row r="18" spans="1:12" s="17" customFormat="1" ht="21.75" customHeight="1" x14ac:dyDescent="0.25">
      <c r="A18" s="40">
        <v>5</v>
      </c>
      <c r="B18" s="61">
        <v>0</v>
      </c>
      <c r="C18" s="61">
        <v>0</v>
      </c>
      <c r="D18" s="61">
        <v>0</v>
      </c>
      <c r="E18" s="61">
        <f t="shared" si="1"/>
        <v>0</v>
      </c>
      <c r="F18" s="45">
        <v>0</v>
      </c>
      <c r="G18" s="40">
        <v>20</v>
      </c>
      <c r="H18" s="61">
        <v>0</v>
      </c>
      <c r="I18" s="61">
        <v>0</v>
      </c>
      <c r="J18" s="61">
        <v>0</v>
      </c>
      <c r="K18" s="61">
        <v>0</v>
      </c>
      <c r="L18" s="61">
        <f t="shared" si="0"/>
        <v>0</v>
      </c>
    </row>
    <row r="19" spans="1:12" s="17" customFormat="1" ht="20.25" customHeight="1" x14ac:dyDescent="0.25">
      <c r="A19" s="40">
        <v>6</v>
      </c>
      <c r="B19" s="61">
        <v>0</v>
      </c>
      <c r="C19" s="61">
        <v>0</v>
      </c>
      <c r="D19" s="61">
        <v>0</v>
      </c>
      <c r="E19" s="61">
        <f t="shared" si="1"/>
        <v>0</v>
      </c>
      <c r="F19" s="45">
        <v>0</v>
      </c>
      <c r="G19" s="40">
        <v>21</v>
      </c>
      <c r="H19" s="61">
        <v>0</v>
      </c>
      <c r="I19" s="61">
        <v>0</v>
      </c>
      <c r="J19" s="61">
        <v>0</v>
      </c>
      <c r="K19" s="61">
        <v>0</v>
      </c>
      <c r="L19" s="61">
        <f t="shared" si="0"/>
        <v>0</v>
      </c>
    </row>
    <row r="20" spans="1:12" s="17" customFormat="1" ht="20.25" customHeight="1" x14ac:dyDescent="0.25">
      <c r="A20" s="40">
        <v>7</v>
      </c>
      <c r="B20" s="61">
        <v>0</v>
      </c>
      <c r="C20" s="61">
        <v>0</v>
      </c>
      <c r="D20" s="61">
        <v>0</v>
      </c>
      <c r="E20" s="61">
        <f t="shared" si="1"/>
        <v>0</v>
      </c>
      <c r="F20" s="45">
        <v>0</v>
      </c>
      <c r="G20" s="40">
        <v>22</v>
      </c>
      <c r="H20" s="61">
        <v>0</v>
      </c>
      <c r="I20" s="61">
        <v>0</v>
      </c>
      <c r="J20" s="61">
        <v>0</v>
      </c>
      <c r="K20" s="61">
        <v>0</v>
      </c>
      <c r="L20" s="61">
        <f t="shared" si="0"/>
        <v>0</v>
      </c>
    </row>
    <row r="21" spans="1:12" s="17" customFormat="1" ht="20.25" customHeight="1" x14ac:dyDescent="0.25">
      <c r="A21" s="40">
        <v>8</v>
      </c>
      <c r="B21" s="61">
        <v>0</v>
      </c>
      <c r="C21" s="61">
        <v>0</v>
      </c>
      <c r="D21" s="61">
        <v>0</v>
      </c>
      <c r="E21" s="61">
        <f t="shared" si="1"/>
        <v>0</v>
      </c>
      <c r="F21" s="45">
        <v>0</v>
      </c>
      <c r="G21" s="40">
        <v>23</v>
      </c>
      <c r="H21" s="61">
        <v>0</v>
      </c>
      <c r="I21" s="61">
        <v>0</v>
      </c>
      <c r="J21" s="61">
        <v>0</v>
      </c>
      <c r="K21" s="61">
        <v>0</v>
      </c>
      <c r="L21" s="61">
        <f t="shared" si="0"/>
        <v>0</v>
      </c>
    </row>
    <row r="22" spans="1:12" s="17" customFormat="1" ht="20.25" customHeight="1" x14ac:dyDescent="0.25">
      <c r="A22" s="40">
        <v>9</v>
      </c>
      <c r="B22" s="61">
        <v>0</v>
      </c>
      <c r="C22" s="61">
        <v>0</v>
      </c>
      <c r="D22" s="61">
        <v>0</v>
      </c>
      <c r="E22" s="61">
        <f t="shared" si="1"/>
        <v>0</v>
      </c>
      <c r="F22" s="45">
        <v>0</v>
      </c>
      <c r="G22" s="40">
        <v>24</v>
      </c>
      <c r="H22" s="61">
        <v>0</v>
      </c>
      <c r="I22" s="61">
        <v>0</v>
      </c>
      <c r="J22" s="61">
        <v>0</v>
      </c>
      <c r="K22" s="61">
        <v>0</v>
      </c>
      <c r="L22" s="61">
        <f t="shared" si="0"/>
        <v>0</v>
      </c>
    </row>
    <row r="23" spans="1:12" s="17" customFormat="1" ht="20.25" customHeight="1" x14ac:dyDescent="0.25">
      <c r="A23" s="40">
        <v>10</v>
      </c>
      <c r="B23" s="61">
        <v>0</v>
      </c>
      <c r="C23" s="61">
        <v>0</v>
      </c>
      <c r="D23" s="61">
        <v>0</v>
      </c>
      <c r="E23" s="61">
        <f t="shared" si="1"/>
        <v>0</v>
      </c>
      <c r="F23" s="45">
        <v>0</v>
      </c>
      <c r="G23" s="40">
        <v>25</v>
      </c>
      <c r="H23" s="61">
        <v>0</v>
      </c>
      <c r="I23" s="61">
        <v>0</v>
      </c>
      <c r="J23" s="61">
        <v>0</v>
      </c>
      <c r="K23" s="61">
        <v>0</v>
      </c>
      <c r="L23" s="61">
        <f t="shared" si="0"/>
        <v>0</v>
      </c>
    </row>
    <row r="24" spans="1:12" s="17" customFormat="1" ht="20.25" customHeight="1" x14ac:dyDescent="0.25">
      <c r="A24" s="40">
        <v>11</v>
      </c>
      <c r="B24" s="61">
        <v>0</v>
      </c>
      <c r="C24" s="61">
        <v>0</v>
      </c>
      <c r="D24" s="61">
        <v>0</v>
      </c>
      <c r="E24" s="61">
        <f t="shared" si="1"/>
        <v>0</v>
      </c>
      <c r="F24" s="45">
        <v>0</v>
      </c>
      <c r="G24" s="40">
        <v>26</v>
      </c>
      <c r="H24" s="61">
        <v>0</v>
      </c>
      <c r="I24" s="61">
        <v>0</v>
      </c>
      <c r="J24" s="61">
        <v>0</v>
      </c>
      <c r="K24" s="61">
        <v>0</v>
      </c>
      <c r="L24" s="61">
        <f t="shared" si="0"/>
        <v>0</v>
      </c>
    </row>
    <row r="25" spans="1:12" s="17" customFormat="1" ht="20.25" customHeight="1" x14ac:dyDescent="0.25">
      <c r="A25" s="40">
        <v>12</v>
      </c>
      <c r="B25" s="61">
        <v>0</v>
      </c>
      <c r="C25" s="61">
        <v>0</v>
      </c>
      <c r="D25" s="61">
        <v>0</v>
      </c>
      <c r="E25" s="61">
        <f t="shared" si="1"/>
        <v>0</v>
      </c>
      <c r="F25" s="45"/>
      <c r="G25" s="40">
        <v>27</v>
      </c>
      <c r="H25" s="61">
        <v>0</v>
      </c>
      <c r="I25" s="61">
        <v>0</v>
      </c>
      <c r="J25" s="61">
        <v>0</v>
      </c>
      <c r="K25" s="61">
        <v>0</v>
      </c>
      <c r="L25" s="61">
        <f t="shared" si="0"/>
        <v>0</v>
      </c>
    </row>
    <row r="26" spans="1:12" s="17" customFormat="1" ht="20.25" customHeight="1" x14ac:dyDescent="0.25">
      <c r="A26" s="40">
        <v>13</v>
      </c>
      <c r="B26" s="61">
        <v>0</v>
      </c>
      <c r="C26" s="61">
        <v>0</v>
      </c>
      <c r="D26" s="61">
        <v>0</v>
      </c>
      <c r="E26" s="61">
        <f t="shared" si="1"/>
        <v>0</v>
      </c>
      <c r="F26" s="45"/>
      <c r="G26" s="40">
        <v>28</v>
      </c>
      <c r="H26" s="61">
        <v>0</v>
      </c>
      <c r="I26" s="61">
        <v>0</v>
      </c>
      <c r="J26" s="61">
        <v>0</v>
      </c>
      <c r="K26" s="61">
        <v>0</v>
      </c>
      <c r="L26" s="61">
        <f t="shared" si="0"/>
        <v>0</v>
      </c>
    </row>
    <row r="27" spans="1:12" s="17" customFormat="1" ht="20.25" customHeight="1" x14ac:dyDescent="0.25">
      <c r="A27" s="40">
        <v>14</v>
      </c>
      <c r="B27" s="61">
        <v>0</v>
      </c>
      <c r="C27" s="61">
        <v>0</v>
      </c>
      <c r="D27" s="61">
        <v>0</v>
      </c>
      <c r="E27" s="61">
        <f t="shared" si="1"/>
        <v>0</v>
      </c>
      <c r="F27" s="45"/>
      <c r="G27" s="40">
        <v>29</v>
      </c>
      <c r="H27" s="61">
        <v>0</v>
      </c>
      <c r="I27" s="61">
        <v>0</v>
      </c>
      <c r="J27" s="61">
        <v>0</v>
      </c>
      <c r="K27" s="61">
        <v>0</v>
      </c>
      <c r="L27" s="61">
        <f>J27-H27-K27</f>
        <v>0</v>
      </c>
    </row>
    <row r="28" spans="1:12" s="17" customFormat="1" ht="20.25" customHeight="1" x14ac:dyDescent="0.25">
      <c r="A28" s="40">
        <v>15</v>
      </c>
      <c r="B28" s="61">
        <v>0</v>
      </c>
      <c r="C28" s="61">
        <v>0</v>
      </c>
      <c r="D28" s="61">
        <v>0</v>
      </c>
      <c r="E28" s="61">
        <f t="shared" si="1"/>
        <v>0</v>
      </c>
      <c r="F28" s="45"/>
      <c r="G28" s="40">
        <v>30</v>
      </c>
      <c r="H28" s="61">
        <v>0</v>
      </c>
      <c r="I28" s="61">
        <v>0</v>
      </c>
      <c r="J28" s="61">
        <v>0</v>
      </c>
      <c r="K28" s="61">
        <v>0</v>
      </c>
      <c r="L28" s="61">
        <f>J28-H28-K28</f>
        <v>0</v>
      </c>
    </row>
    <row r="29" spans="1:12" s="17" customFormat="1" ht="20.25" customHeight="1" x14ac:dyDescent="0.25">
      <c r="A29" s="46"/>
      <c r="B29" s="43"/>
      <c r="C29" s="41" t="s">
        <v>0</v>
      </c>
      <c r="D29" s="41" t="s">
        <v>0</v>
      </c>
      <c r="E29" s="44"/>
      <c r="F29" s="45">
        <v>0</v>
      </c>
      <c r="G29" s="40">
        <v>31</v>
      </c>
      <c r="H29" s="61">
        <v>0</v>
      </c>
      <c r="I29" s="61">
        <v>0</v>
      </c>
      <c r="J29" s="61">
        <v>0</v>
      </c>
      <c r="K29" s="61">
        <v>0</v>
      </c>
      <c r="L29" s="61">
        <f>J29-H29-K29</f>
        <v>0</v>
      </c>
    </row>
    <row r="30" spans="1:12" s="3" customFormat="1" ht="13" customHeight="1" x14ac:dyDescent="0.2">
      <c r="A30" s="68" t="s">
        <v>56</v>
      </c>
      <c r="B30" s="26"/>
      <c r="D30" s="27"/>
      <c r="E30" s="27"/>
      <c r="F30" s="27"/>
      <c r="G30" s="28"/>
    </row>
    <row r="31" spans="1:12" s="3" customFormat="1" ht="18" x14ac:dyDescent="0.2">
      <c r="D31" s="47" t="s">
        <v>29</v>
      </c>
      <c r="E31" s="26"/>
      <c r="G31" s="27"/>
      <c r="H31" s="63">
        <f>SUM(E14:E28,L14:L29)</f>
        <v>0</v>
      </c>
      <c r="I31" s="57"/>
      <c r="J31" s="59"/>
    </row>
    <row r="32" spans="1:12" x14ac:dyDescent="0.15">
      <c r="D32" t="s">
        <v>0</v>
      </c>
      <c r="I32" s="48"/>
    </row>
    <row r="33" spans="1:12" ht="18.75" customHeight="1" x14ac:dyDescent="0.15">
      <c r="D33" t="s">
        <v>30</v>
      </c>
      <c r="G33" s="49" t="s">
        <v>31</v>
      </c>
      <c r="H33" s="64">
        <v>0</v>
      </c>
      <c r="I33" s="58"/>
      <c r="J33" s="60"/>
    </row>
    <row r="35" spans="1:12" ht="17.25" customHeight="1" x14ac:dyDescent="0.15">
      <c r="D35" t="s">
        <v>32</v>
      </c>
      <c r="F35" s="50"/>
      <c r="G35" s="51" t="s">
        <v>33</v>
      </c>
      <c r="H35" s="64">
        <v>0</v>
      </c>
      <c r="I35" s="58"/>
      <c r="J35" s="60"/>
    </row>
    <row r="36" spans="1:12" ht="14" thickBot="1" x14ac:dyDescent="0.2">
      <c r="F36" s="50"/>
      <c r="G36" s="50"/>
      <c r="H36" s="50"/>
      <c r="I36" s="50"/>
      <c r="J36" s="50"/>
    </row>
    <row r="37" spans="1:12" ht="19" thickBot="1" x14ac:dyDescent="0.25">
      <c r="D37" s="52" t="s">
        <v>34</v>
      </c>
      <c r="F37" s="50"/>
      <c r="G37" s="50"/>
      <c r="H37" s="85">
        <f>H31*H33-H35</f>
        <v>0</v>
      </c>
      <c r="I37" s="86"/>
      <c r="J37" s="87"/>
    </row>
    <row r="38" spans="1:12" ht="12" customHeight="1" x14ac:dyDescent="0.15"/>
    <row r="39" spans="1:12" hidden="1" x14ac:dyDescent="0.15"/>
    <row r="40" spans="1:12" x14ac:dyDescent="0.15">
      <c r="A40" s="81" t="s">
        <v>49</v>
      </c>
      <c r="B40" s="81"/>
      <c r="C40" s="81"/>
      <c r="D40" s="81"/>
      <c r="E40" s="81"/>
      <c r="F40" s="81"/>
      <c r="G40" s="81"/>
      <c r="H40" s="81"/>
      <c r="I40" s="82"/>
      <c r="J40" s="82"/>
      <c r="K40" s="82"/>
      <c r="L40" s="82"/>
    </row>
    <row r="41" spans="1:12" x14ac:dyDescent="0.15">
      <c r="A41" s="81"/>
      <c r="B41" s="81"/>
      <c r="C41" s="81"/>
      <c r="D41" s="81"/>
      <c r="E41" s="81"/>
      <c r="F41" s="81"/>
      <c r="G41" s="81"/>
      <c r="H41" s="81"/>
      <c r="I41" s="82"/>
      <c r="J41" s="82"/>
      <c r="K41" s="82"/>
      <c r="L41" s="82"/>
    </row>
    <row r="43" spans="1:12" x14ac:dyDescent="0.15">
      <c r="A43" s="8"/>
      <c r="B43" s="8"/>
      <c r="C43" s="8"/>
      <c r="D43" s="8"/>
      <c r="E43" s="8"/>
      <c r="H43" s="8"/>
      <c r="I43" s="8"/>
      <c r="J43" s="8"/>
      <c r="K43" s="8"/>
      <c r="L43" s="8"/>
    </row>
    <row r="44" spans="1:12" x14ac:dyDescent="0.15">
      <c r="A44" s="83" t="s">
        <v>35</v>
      </c>
      <c r="B44" s="83"/>
      <c r="C44" s="83"/>
      <c r="D44" s="83"/>
      <c r="E44" s="83"/>
      <c r="H44" s="83" t="s">
        <v>36</v>
      </c>
      <c r="I44" s="83"/>
      <c r="J44" s="84"/>
      <c r="K44" s="83"/>
      <c r="L44" s="83"/>
    </row>
  </sheetData>
  <mergeCells count="4">
    <mergeCell ref="A40:L41"/>
    <mergeCell ref="A44:E44"/>
    <mergeCell ref="H44:L44"/>
    <mergeCell ref="H37:J37"/>
  </mergeCells>
  <phoneticPr fontId="0" type="noConversion"/>
  <pageMargins left="0.71" right="0.28999999999999998" top="0.5" bottom="0.5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A40"/>
  <sheetViews>
    <sheetView tabSelected="1" zoomScale="150" zoomScaleNormal="150" workbookViewId="0">
      <selection activeCell="L14" sqref="L14"/>
    </sheetView>
  </sheetViews>
  <sheetFormatPr baseColWidth="10" defaultColWidth="8.83203125" defaultRowHeight="13" x14ac:dyDescent="0.15"/>
  <cols>
    <col min="1" max="1" width="2.83203125" customWidth="1"/>
    <col min="2" max="2" width="5.33203125" hidden="1" customWidth="1"/>
    <col min="3" max="3" width="12.83203125" customWidth="1"/>
    <col min="4" max="4" width="20.6640625" customWidth="1"/>
    <col min="5" max="5" width="10.83203125" customWidth="1"/>
    <col min="6" max="6" width="11" customWidth="1"/>
    <col min="7" max="7" width="12.5" customWidth="1"/>
    <col min="8" max="8" width="12.1640625" customWidth="1"/>
    <col min="9" max="9" width="0.33203125" hidden="1" customWidth="1"/>
    <col min="10" max="10" width="9.1640625" hidden="1" customWidth="1"/>
  </cols>
  <sheetData>
    <row r="2" spans="1:79" ht="14" x14ac:dyDescent="0.15">
      <c r="E2" s="1" t="s">
        <v>53</v>
      </c>
    </row>
    <row r="3" spans="1:79" ht="14" x14ac:dyDescent="0.15">
      <c r="E3" s="1"/>
      <c r="F3" s="5"/>
      <c r="G3" s="2"/>
    </row>
    <row r="4" spans="1:79" ht="14" x14ac:dyDescent="0.15">
      <c r="E4" s="1" t="s">
        <v>37</v>
      </c>
      <c r="G4" s="2"/>
    </row>
    <row r="5" spans="1:79" ht="14" x14ac:dyDescent="0.15">
      <c r="E5" s="1" t="s">
        <v>0</v>
      </c>
      <c r="F5" s="6"/>
      <c r="G5" s="2"/>
    </row>
    <row r="6" spans="1:79" ht="14" x14ac:dyDescent="0.15">
      <c r="E6" s="1" t="s">
        <v>1</v>
      </c>
      <c r="F6" s="5" t="s">
        <v>46</v>
      </c>
      <c r="G6" s="2"/>
    </row>
    <row r="7" spans="1:79" ht="14" x14ac:dyDescent="0.15">
      <c r="E7" s="62"/>
      <c r="F7" s="5"/>
      <c r="G7" s="2"/>
    </row>
    <row r="8" spans="1:79" ht="14" x14ac:dyDescent="0.15">
      <c r="E8" s="1" t="s">
        <v>48</v>
      </c>
      <c r="F8" s="5"/>
      <c r="G8" s="2" t="s">
        <v>47</v>
      </c>
    </row>
    <row r="9" spans="1:79" ht="14" x14ac:dyDescent="0.15">
      <c r="D9" s="1"/>
      <c r="E9" s="1"/>
      <c r="F9" s="5"/>
      <c r="G9" s="2"/>
    </row>
    <row r="10" spans="1:79" ht="14" x14ac:dyDescent="0.15">
      <c r="D10" s="1"/>
      <c r="E10" s="1" t="s">
        <v>2</v>
      </c>
      <c r="F10" s="5" t="s">
        <v>46</v>
      </c>
      <c r="G10" s="2"/>
    </row>
    <row r="11" spans="1:79" ht="14" x14ac:dyDescent="0.15">
      <c r="D11" s="1"/>
      <c r="E11" s="4"/>
      <c r="F11" s="5"/>
      <c r="G11" s="2"/>
    </row>
    <row r="12" spans="1:79" ht="14" x14ac:dyDescent="0.15">
      <c r="D12" s="1"/>
      <c r="E12" s="1"/>
      <c r="F12" s="5"/>
      <c r="G12" s="2"/>
    </row>
    <row r="13" spans="1:79" s="16" customFormat="1" ht="25" thickBot="1" x14ac:dyDescent="0.2">
      <c r="A13" s="13"/>
      <c r="B13" s="14"/>
      <c r="C13" s="38" t="s">
        <v>38</v>
      </c>
      <c r="D13" s="38" t="s">
        <v>39</v>
      </c>
      <c r="E13" s="38" t="s">
        <v>40</v>
      </c>
      <c r="F13" s="38" t="s">
        <v>28</v>
      </c>
      <c r="G13" s="70" t="s">
        <v>55</v>
      </c>
      <c r="H13" s="15" t="s">
        <v>4</v>
      </c>
    </row>
    <row r="14" spans="1:79" s="17" customFormat="1" ht="23" x14ac:dyDescent="0.25">
      <c r="B14" s="18"/>
      <c r="C14" s="53" t="s">
        <v>0</v>
      </c>
      <c r="D14" s="53" t="s">
        <v>0</v>
      </c>
      <c r="E14" s="41">
        <v>0</v>
      </c>
      <c r="F14" s="41">
        <v>0</v>
      </c>
      <c r="G14" s="66">
        <f>SUM(E14+F14)</f>
        <v>0</v>
      </c>
      <c r="H14" s="65">
        <f>(G14)*(0.7)</f>
        <v>0</v>
      </c>
      <c r="I14" s="65">
        <f t="shared" ref="I14:J14" si="0">(H14)*(0.56)</f>
        <v>0</v>
      </c>
      <c r="J14" s="65">
        <f t="shared" si="0"/>
        <v>0</v>
      </c>
    </row>
    <row r="15" spans="1:79" s="17" customFormat="1" ht="23" x14ac:dyDescent="0.25">
      <c r="B15" s="22"/>
      <c r="C15" s="53" t="s">
        <v>0</v>
      </c>
      <c r="D15" s="53" t="s">
        <v>0</v>
      </c>
      <c r="E15" s="44">
        <v>0</v>
      </c>
      <c r="F15" s="44">
        <v>0</v>
      </c>
      <c r="G15" s="66">
        <f t="shared" ref="G15:G25" si="1">SUM(E15+F15)</f>
        <v>0</v>
      </c>
      <c r="H15" s="65">
        <f t="shared" ref="H15:H25" si="2">(G15)*(0.7)</f>
        <v>0</v>
      </c>
      <c r="I15" s="65">
        <f t="shared" ref="I15:J15" si="3">(H15)*(0.56)</f>
        <v>0</v>
      </c>
      <c r="J15" s="65">
        <f t="shared" si="3"/>
        <v>0</v>
      </c>
    </row>
    <row r="16" spans="1:79" s="54" customFormat="1" ht="24" thickBot="1" x14ac:dyDescent="0.3">
      <c r="A16" s="17"/>
      <c r="B16" s="22"/>
      <c r="C16" s="53" t="s">
        <v>0</v>
      </c>
      <c r="D16" s="53" t="s">
        <v>0</v>
      </c>
      <c r="E16" s="44">
        <v>0</v>
      </c>
      <c r="F16" s="44">
        <v>0</v>
      </c>
      <c r="G16" s="66">
        <f t="shared" si="1"/>
        <v>0</v>
      </c>
      <c r="H16" s="65">
        <f t="shared" si="2"/>
        <v>0</v>
      </c>
      <c r="I16" s="65">
        <f t="shared" ref="I16:J16" si="4">(H16)*(0.56)</f>
        <v>0</v>
      </c>
      <c r="J16" s="65">
        <f t="shared" si="4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10" s="17" customFormat="1" ht="23" x14ac:dyDescent="0.25">
      <c r="B17" s="22"/>
      <c r="C17" s="53" t="s">
        <v>0</v>
      </c>
      <c r="D17" s="53" t="s">
        <v>0</v>
      </c>
      <c r="E17" s="44">
        <v>0</v>
      </c>
      <c r="F17" s="44">
        <v>0</v>
      </c>
      <c r="G17" s="66">
        <f t="shared" si="1"/>
        <v>0</v>
      </c>
      <c r="H17" s="65">
        <f t="shared" si="2"/>
        <v>0</v>
      </c>
      <c r="I17" s="65">
        <f t="shared" ref="I17:J17" si="5">(H17)*(0.56)</f>
        <v>0</v>
      </c>
      <c r="J17" s="65">
        <f t="shared" si="5"/>
        <v>0</v>
      </c>
    </row>
    <row r="18" spans="1:10" s="17" customFormat="1" ht="23" x14ac:dyDescent="0.25">
      <c r="B18" s="22"/>
      <c r="C18" s="53" t="s">
        <v>0</v>
      </c>
      <c r="D18" s="53" t="s">
        <v>0</v>
      </c>
      <c r="E18" s="44">
        <v>0</v>
      </c>
      <c r="F18" s="44">
        <v>0</v>
      </c>
      <c r="G18" s="66">
        <f t="shared" si="1"/>
        <v>0</v>
      </c>
      <c r="H18" s="65">
        <f t="shared" si="2"/>
        <v>0</v>
      </c>
      <c r="I18" s="65">
        <f t="shared" ref="I18:J18" si="6">(H18)*(0.56)</f>
        <v>0</v>
      </c>
      <c r="J18" s="65">
        <f t="shared" si="6"/>
        <v>0</v>
      </c>
    </row>
    <row r="19" spans="1:10" s="17" customFormat="1" ht="23" x14ac:dyDescent="0.25">
      <c r="B19" s="22" t="s">
        <v>0</v>
      </c>
      <c r="C19" s="53" t="s">
        <v>0</v>
      </c>
      <c r="D19" s="53" t="s">
        <v>0</v>
      </c>
      <c r="E19" s="44">
        <v>0</v>
      </c>
      <c r="F19" s="44">
        <v>0</v>
      </c>
      <c r="G19" s="66">
        <f t="shared" si="1"/>
        <v>0</v>
      </c>
      <c r="H19" s="65">
        <f t="shared" si="2"/>
        <v>0</v>
      </c>
      <c r="I19" s="65">
        <f t="shared" ref="I19:J19" si="7">(H19)*(0.56)</f>
        <v>0</v>
      </c>
      <c r="J19" s="65">
        <f t="shared" si="7"/>
        <v>0</v>
      </c>
    </row>
    <row r="20" spans="1:10" s="17" customFormat="1" ht="23" x14ac:dyDescent="0.25">
      <c r="B20" s="23"/>
      <c r="C20" s="53" t="s">
        <v>0</v>
      </c>
      <c r="D20" s="53" t="s">
        <v>0</v>
      </c>
      <c r="E20" s="44">
        <v>0</v>
      </c>
      <c r="F20" s="44">
        <v>0</v>
      </c>
      <c r="G20" s="66">
        <f t="shared" si="1"/>
        <v>0</v>
      </c>
      <c r="H20" s="65">
        <f t="shared" si="2"/>
        <v>0</v>
      </c>
      <c r="I20" s="65">
        <f t="shared" ref="I20:J20" si="8">(H20)*(0.56)</f>
        <v>0</v>
      </c>
      <c r="J20" s="65">
        <f t="shared" si="8"/>
        <v>0</v>
      </c>
    </row>
    <row r="21" spans="1:10" s="17" customFormat="1" ht="23" x14ac:dyDescent="0.25">
      <c r="B21" s="23"/>
      <c r="C21" s="53" t="s">
        <v>0</v>
      </c>
      <c r="D21" s="53" t="s">
        <v>0</v>
      </c>
      <c r="E21" s="44">
        <v>0</v>
      </c>
      <c r="F21" s="44">
        <v>0</v>
      </c>
      <c r="G21" s="66">
        <f t="shared" si="1"/>
        <v>0</v>
      </c>
      <c r="H21" s="65">
        <f t="shared" si="2"/>
        <v>0</v>
      </c>
      <c r="I21" s="65">
        <f t="shared" ref="I21:J21" si="9">(H21)*(0.56)</f>
        <v>0</v>
      </c>
      <c r="J21" s="65">
        <f t="shared" si="9"/>
        <v>0</v>
      </c>
    </row>
    <row r="22" spans="1:10" s="17" customFormat="1" ht="23" x14ac:dyDescent="0.25">
      <c r="B22" s="23"/>
      <c r="C22" s="53" t="s">
        <v>0</v>
      </c>
      <c r="D22" s="53" t="s">
        <v>0</v>
      </c>
      <c r="E22" s="44">
        <v>0</v>
      </c>
      <c r="F22" s="44">
        <v>0</v>
      </c>
      <c r="G22" s="66">
        <f t="shared" si="1"/>
        <v>0</v>
      </c>
      <c r="H22" s="65">
        <f t="shared" si="2"/>
        <v>0</v>
      </c>
      <c r="I22" s="65">
        <f t="shared" ref="I22:J22" si="10">(H22)*(0.56)</f>
        <v>0</v>
      </c>
      <c r="J22" s="65">
        <f t="shared" si="10"/>
        <v>0</v>
      </c>
    </row>
    <row r="23" spans="1:10" s="17" customFormat="1" ht="23" x14ac:dyDescent="0.25">
      <c r="B23" s="22"/>
      <c r="C23" s="53" t="s">
        <v>0</v>
      </c>
      <c r="D23" s="53" t="s">
        <v>0</v>
      </c>
      <c r="E23" s="44">
        <v>0</v>
      </c>
      <c r="F23" s="44">
        <v>0</v>
      </c>
      <c r="G23" s="66">
        <f t="shared" si="1"/>
        <v>0</v>
      </c>
      <c r="H23" s="65">
        <f t="shared" si="2"/>
        <v>0</v>
      </c>
      <c r="I23" s="65">
        <f t="shared" ref="I23:J23" si="11">(H23)*(0.56)</f>
        <v>0</v>
      </c>
      <c r="J23" s="65">
        <f t="shared" si="11"/>
        <v>0</v>
      </c>
    </row>
    <row r="24" spans="1:10" s="17" customFormat="1" ht="23" x14ac:dyDescent="0.25">
      <c r="B24" s="23"/>
      <c r="C24" s="53" t="s">
        <v>0</v>
      </c>
      <c r="D24" s="53" t="s">
        <v>0</v>
      </c>
      <c r="E24" s="44">
        <v>0</v>
      </c>
      <c r="F24" s="44">
        <v>0</v>
      </c>
      <c r="G24" s="66">
        <f t="shared" si="1"/>
        <v>0</v>
      </c>
      <c r="H24" s="65">
        <f t="shared" si="2"/>
        <v>0</v>
      </c>
      <c r="I24" s="65">
        <f t="shared" ref="I24:J24" si="12">(H24)*(0.56)</f>
        <v>0</v>
      </c>
      <c r="J24" s="65">
        <f t="shared" si="12"/>
        <v>0</v>
      </c>
    </row>
    <row r="25" spans="1:10" s="17" customFormat="1" ht="24" thickBot="1" x14ac:dyDescent="0.3">
      <c r="B25" s="23"/>
      <c r="C25" s="53" t="s">
        <v>0</v>
      </c>
      <c r="D25" s="53" t="s">
        <v>0</v>
      </c>
      <c r="E25" s="44">
        <v>0</v>
      </c>
      <c r="F25" s="44">
        <v>0</v>
      </c>
      <c r="G25" s="66">
        <f t="shared" si="1"/>
        <v>0</v>
      </c>
      <c r="H25" s="65">
        <f t="shared" si="2"/>
        <v>0</v>
      </c>
      <c r="I25" s="65">
        <f t="shared" ref="I25:J25" si="13">(H25)*(0.56)</f>
        <v>0</v>
      </c>
      <c r="J25" s="65">
        <f t="shared" si="13"/>
        <v>0</v>
      </c>
    </row>
    <row r="26" spans="1:10" s="24" customFormat="1" ht="25" thickTop="1" thickBot="1" x14ac:dyDescent="0.3">
      <c r="B26" s="25" t="s">
        <v>14</v>
      </c>
      <c r="C26" s="90" t="s">
        <v>56</v>
      </c>
      <c r="D26" s="91"/>
      <c r="G26" s="73">
        <f>(H14+H15+H16+H17+H18+H19+H20+H21+H22+H23+H24+H25)</f>
        <v>0</v>
      </c>
      <c r="H26" s="74"/>
    </row>
    <row r="27" spans="1:10" s="3" customFormat="1" ht="19" thickTop="1" x14ac:dyDescent="0.2">
      <c r="B27" s="26"/>
      <c r="D27" s="27"/>
      <c r="E27" s="27"/>
      <c r="F27" s="27"/>
      <c r="G27" s="28"/>
    </row>
    <row r="28" spans="1:10" s="3" customFormat="1" ht="18" x14ac:dyDescent="0.2">
      <c r="B28" s="26"/>
      <c r="D28" s="27"/>
      <c r="E28" s="27"/>
      <c r="F28" s="27"/>
      <c r="G28" s="28"/>
    </row>
    <row r="29" spans="1:10" x14ac:dyDescent="0.15">
      <c r="A29" t="s">
        <v>0</v>
      </c>
      <c r="G29" s="48"/>
    </row>
    <row r="30" spans="1:10" ht="12.75" customHeight="1" x14ac:dyDescent="0.15">
      <c r="C30" s="88" t="s">
        <v>50</v>
      </c>
      <c r="D30" s="89"/>
      <c r="E30" s="89"/>
      <c r="F30" s="89"/>
      <c r="G30" s="89"/>
      <c r="H30" s="89"/>
      <c r="I30" s="89"/>
      <c r="J30" s="89"/>
    </row>
    <row r="31" spans="1:10" x14ac:dyDescent="0.15">
      <c r="C31" s="89"/>
      <c r="D31" s="89"/>
      <c r="E31" s="89"/>
      <c r="F31" s="89"/>
      <c r="G31" s="89"/>
      <c r="H31" s="89"/>
      <c r="I31" s="89"/>
      <c r="J31" s="89"/>
    </row>
    <row r="32" spans="1:10" x14ac:dyDescent="0.15">
      <c r="C32" s="50"/>
      <c r="D32" s="50"/>
      <c r="E32" s="50"/>
      <c r="F32" s="50"/>
      <c r="G32" s="50"/>
      <c r="H32" s="50"/>
      <c r="I32" s="50"/>
      <c r="J32" s="50"/>
    </row>
    <row r="33" spans="3:10" x14ac:dyDescent="0.15">
      <c r="C33" s="50"/>
      <c r="D33" s="50"/>
      <c r="E33" s="50"/>
      <c r="F33" s="50"/>
      <c r="G33" s="50"/>
      <c r="H33" s="50"/>
      <c r="I33" s="50"/>
      <c r="J33" s="50"/>
    </row>
    <row r="35" spans="3:10" x14ac:dyDescent="0.15">
      <c r="C35" t="s">
        <v>35</v>
      </c>
      <c r="E35" s="8"/>
      <c r="F35" s="8"/>
      <c r="G35" s="8"/>
      <c r="H35" s="8"/>
    </row>
    <row r="40" spans="3:10" x14ac:dyDescent="0.15">
      <c r="C40" t="s">
        <v>36</v>
      </c>
      <c r="E40" s="8"/>
      <c r="F40" s="8"/>
      <c r="G40" s="8"/>
      <c r="H40" s="8"/>
    </row>
  </sheetData>
  <mergeCells count="3">
    <mergeCell ref="G26:H26"/>
    <mergeCell ref="C30:J31"/>
    <mergeCell ref="C26:D26"/>
  </mergeCells>
  <phoneticPr fontId="0" type="noConversion"/>
  <pageMargins left="0.39" right="0.28999999999999998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SHEET</vt:lpstr>
      <vt:lpstr>TIME SHEET</vt:lpstr>
      <vt:lpstr>MILEAGE REPORT</vt:lpstr>
      <vt:lpstr>'COVER SHEET'!Print_Area</vt:lpstr>
    </vt:vector>
  </TitlesOfParts>
  <Company>West Central Texas Council of Governments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Davis</dc:creator>
  <cp:lastModifiedBy>Brittnee Schwartz</cp:lastModifiedBy>
  <cp:lastPrinted>2011-07-05T21:10:28Z</cp:lastPrinted>
  <dcterms:created xsi:type="dcterms:W3CDTF">2006-02-01T20:13:10Z</dcterms:created>
  <dcterms:modified xsi:type="dcterms:W3CDTF">2025-01-02T19:37:52Z</dcterms:modified>
</cp:coreProperties>
</file>